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2DC70CEA-D7F5-4F58-A8D0-6A7FFCFB300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F26" i="1" l="1"/>
  <c r="G26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<sst xmlns="http://schemas.openxmlformats.org/spreadsheetml/2006/main" count="40" uniqueCount="36">
  <si>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</si>
  <si>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</si>
  <si>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</si>
  <si>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</si>
  <si>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</si>
  <si>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</si>
  <si>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</si>
  <si>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</si>
  <si>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</si>
  <si>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</si>
  <si>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</si>
  <si>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</si>
  <si>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</si>
  <si>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</si>
  <si>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</si>
  <si>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</si>
  <si>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</si>
  <si>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</si>
  <si>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</si>
  <si>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</si>
  <si>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</si>
  <si>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</si>
  <si>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</si>
  <si>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</si>
  <si>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</si>
  <si>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</si>
  <si>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</si>
  <si>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</si>
  <si>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</si>
  <si>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del 2021</t>
  </si>
  <si>
    <t>JUNTA MUNICIPAL DE AGUA Y SANEAMIENTO DE MEOQUI</t>
  </si>
  <si>
    <t>C. JOSE LUIS CISNEROS CARLOS</t>
  </si>
  <si>
    <t>C.P. ROSA MARIA PIÑON ANCHONDO</t>
  </si>
  <si>
    <t>DIRECTOR EJECUTIVO</t>
  </si>
  <si>
    <t>DIRECTORA FINANCIERA</t>
  </si>
  <si>
    <t>Bajo protesta de decir verdad declaramos que la informacion financiera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</si>
</sst>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29" sqref="B29"/>
    </sheetView>
  </sheetViews>
  <sheetFormatPr baseColWidth="10" defaultColWidth="11.42578125" defaultRowHeight="12" x14ac:dyDescent="0.2"/>
  <cols>
    <col min="1" max="1" width="3.5703125" style="1" customWidth="1"/>
    <col min="2" max="2" width="56.140625" style="1" customWidth="1"/>
    <col min="3" max="3" width="12.42578125" style="1" customWidth="1"/>
    <col min="4" max="4" width="12" style="1" customWidth="1"/>
    <col min="5" max="5" width="12.7109375" style="1" customWidth="1"/>
    <col min="6" max="6" width="12.42578125" style="1" customWidth="1"/>
    <col min="7" max="8" width="12.140625" style="1" customWidth="1"/>
    <col min="9" max="9" width="2.140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30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29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39" customHeight="1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38530133</v>
      </c>
      <c r="D8" s="18">
        <f>SUM(D9:D16)</f>
        <v>0</v>
      </c>
      <c r="E8" s="21">
        <f t="shared" ref="E8:E16" si="0">C8+D8</f>
        <v>38530133</v>
      </c>
      <c r="F8" s="18">
        <f>SUM(F9:F16)</f>
        <v>49236479.060000002</v>
      </c>
      <c r="G8" s="21">
        <f>SUM(G9:G16)</f>
        <v>49236479.060000002</v>
      </c>
      <c r="H8" s="5">
        <f t="shared" ref="H8:H16" si="1">G8-C8</f>
        <v>10706346.060000002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8">
        <v>38477650</v>
      </c>
      <c r="D12" s="19">
        <v>0</v>
      </c>
      <c r="E12" s="23">
        <f t="shared" si="0"/>
        <v>38477650</v>
      </c>
      <c r="F12" s="28">
        <v>49236479.060000002</v>
      </c>
      <c r="G12" s="28">
        <v>49236479.060000002</v>
      </c>
      <c r="H12" s="7">
        <f t="shared" si="1"/>
        <v>10758829.060000002</v>
      </c>
    </row>
    <row r="13" spans="2:8" x14ac:dyDescent="0.2">
      <c r="B13" s="9" t="s">
        <v>18</v>
      </c>
      <c r="C13" s="28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8">
        <v>52483</v>
      </c>
      <c r="D14" s="19">
        <v>0</v>
      </c>
      <c r="E14" s="23">
        <f t="shared" si="0"/>
        <v>52483</v>
      </c>
      <c r="F14" s="19">
        <v>0</v>
      </c>
      <c r="G14" s="22">
        <v>0</v>
      </c>
      <c r="H14" s="7">
        <f t="shared" si="1"/>
        <v>-52483</v>
      </c>
    </row>
    <row r="15" spans="2:8" ht="35.25" customHeight="1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ht="24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2365947</v>
      </c>
      <c r="D18" s="18">
        <f>SUM(D19:D22)</f>
        <v>0</v>
      </c>
      <c r="E18" s="21">
        <f>C18+D18</f>
        <v>2365947</v>
      </c>
      <c r="F18" s="18">
        <f>SUM(F19:F22)</f>
        <v>8199044.7300000004</v>
      </c>
      <c r="G18" s="21">
        <f>SUM(G19:G22)</f>
        <v>8199044.7300000004</v>
      </c>
      <c r="H18" s="5">
        <f>G18-C18</f>
        <v>5833097.7300000004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8">
        <v>940618</v>
      </c>
      <c r="D20" s="19">
        <v>0</v>
      </c>
      <c r="E20" s="23">
        <f>C20+D20</f>
        <v>940618</v>
      </c>
      <c r="F20" s="28">
        <v>450348.4</v>
      </c>
      <c r="G20" s="28">
        <v>450348.4</v>
      </c>
      <c r="H20" s="7">
        <f>G20-C20</f>
        <v>-490269.6</v>
      </c>
    </row>
    <row r="21" spans="2:8" ht="24" x14ac:dyDescent="0.2">
      <c r="B21" s="6" t="s">
        <v>20</v>
      </c>
      <c r="C21" s="28">
        <v>1425329</v>
      </c>
      <c r="D21" s="19">
        <v>0</v>
      </c>
      <c r="E21" s="23">
        <f>C21+D21</f>
        <v>1425329</v>
      </c>
      <c r="F21" s="28">
        <v>1561633.68</v>
      </c>
      <c r="G21" s="28">
        <v>1561633.68</v>
      </c>
      <c r="H21" s="7">
        <f>G21-C21</f>
        <v>136304.67999999993</v>
      </c>
    </row>
    <row r="22" spans="2:8" ht="24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28">
        <v>6187062.6500000004</v>
      </c>
      <c r="G22" s="28">
        <v>6187062.6500000004</v>
      </c>
      <c r="H22" s="7">
        <f>G22-C22</f>
        <v>6187062.6500000004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40896080</v>
      </c>
      <c r="D26" s="26">
        <f>SUM(D24,D18,D8)</f>
        <v>0</v>
      </c>
      <c r="E26" s="15">
        <f>SUM(D26,C26)</f>
        <v>40896080</v>
      </c>
      <c r="F26" s="26">
        <f>SUM(F24,F18,F8)</f>
        <v>57435523.790000007</v>
      </c>
      <c r="G26" s="15">
        <f>SUM(G24,G18,G8)</f>
        <v>57435523.790000007</v>
      </c>
      <c r="H26" s="30">
        <f>SUM(G26-C26)</f>
        <v>16539443.790000007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>
      <c r="B29" s="3" t="s">
        <v>35</v>
      </c>
    </row>
    <row r="30" spans="2:8" s="3" customFormat="1" x14ac:dyDescent="0.2"/>
    <row r="31" spans="2:8" s="3" customFormat="1" x14ac:dyDescent="0.2"/>
    <row r="32" spans="2:8" s="3" customFormat="1" x14ac:dyDescent="0.2"/>
    <row r="33" spans="2:6" s="3" customFormat="1" x14ac:dyDescent="0.2">
      <c r="B33" s="29" t="s">
        <v>31</v>
      </c>
      <c r="C33" s="29"/>
      <c r="D33" s="29"/>
      <c r="E33" s="29" t="s">
        <v>32</v>
      </c>
      <c r="F33" s="29"/>
    </row>
    <row r="34" spans="2:6" s="3" customFormat="1" x14ac:dyDescent="0.2">
      <c r="B34" s="29" t="s">
        <v>33</v>
      </c>
      <c r="C34" s="29"/>
      <c r="D34" s="29"/>
      <c r="E34" s="29" t="s">
        <v>34</v>
      </c>
      <c r="F34" s="29"/>
    </row>
    <row r="35" spans="2:6" s="3" customFormat="1" x14ac:dyDescent="0.2">
      <c r="B35" s="29"/>
      <c r="C35" s="29"/>
      <c r="D35" s="29"/>
      <c r="E35" s="29"/>
      <c r="F35" s="29"/>
    </row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2022-02-03T17:56:50Z</cp:lastPrinted>
  <dcterms:created xsi:type="dcterms:W3CDTF">2019-12-05T18:23:32Z</dcterms:created>
  <dcterms:modified xsi:type="dcterms:W3CDTF">2022-02-03T18:04:56Z</dcterms:modified>
</cp:coreProperties>
</file>